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6AF88F28-5FE7-4B02-BADD-DBD9A43058B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sa 4" sheetId="14" r:id="rId1"/>
    <sheet name="Osa 5" sheetId="13" r:id="rId2"/>
    <sheet name="Osa 11" sheetId="7" r:id="rId3"/>
    <sheet name="Osa 12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8" l="1"/>
  <c r="G11" i="8"/>
  <c r="F15" i="7"/>
  <c r="G14" i="7"/>
  <c r="G13" i="7"/>
  <c r="G12" i="7"/>
  <c r="G11" i="7"/>
</calcChain>
</file>

<file path=xl/sharedStrings.xml><?xml version="1.0" encoding="utf-8"?>
<sst xmlns="http://schemas.openxmlformats.org/spreadsheetml/2006/main" count="60" uniqueCount="27">
  <si>
    <t>Hindamiskriteeriumid</t>
  </si>
  <si>
    <t>Pakkuja sisestab reale 12 parameetri väärtuse</t>
  </si>
  <si>
    <t>maksumuse eurodes ilma käibemaksuta vastavalt reisijakohtade arvule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</si>
  <si>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</si>
  <si>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</si>
  <si>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</si>
  <si>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</si>
  <si>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</si>
  <si>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</si>
  <si>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</si>
  <si>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</si>
  <si>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</si>
  <si>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</si>
  <si>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</si>
  <si>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</si>
  <si>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Tapa</t>
  </si>
  <si>
    <t>Jõhvi</t>
  </si>
  <si>
    <t>Tartu</t>
  </si>
  <si>
    <t>Võru</t>
  </si>
  <si>
    <t>Luunja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</si>
  <si>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</si>
  <si>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</si>
  <si>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</si>
  <si>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12</t>
  </si>
  <si>
    <t>Liinivedude marsruudid hanke osas 11</t>
  </si>
  <si>
    <t>Juhuvedude hanke osa 5</t>
  </si>
  <si>
    <t>Juhuvedude hanke osa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</si>
</sst>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G13"/>
  <sheetViews>
    <sheetView tabSelected="1" workbookViewId="0">
      <selection activeCell="C18" sqref="C18"/>
    </sheetView>
  </sheetViews>
  <sheetFormatPr defaultRowHeight="14.4" x14ac:dyDescent="0.3"/>
  <cols>
    <col min="2" max="2" width="25.6640625" customWidth="1"/>
    <col min="3" max="3" width="21.5546875" customWidth="1"/>
    <col min="4" max="4" width="18.109375" customWidth="1"/>
    <col min="5" max="5" width="24.5546875" customWidth="1"/>
    <col min="6" max="6" width="22.44140625" customWidth="1"/>
  </cols>
  <sheetData>
    <row r="2" spans="1:7" x14ac:dyDescent="0.3">
      <c r="B2" s="19" t="s">
        <v>0</v>
      </c>
      <c r="C2" s="19"/>
      <c r="D2" s="19"/>
    </row>
    <row r="5" spans="1:7" x14ac:dyDescent="0.3">
      <c r="B5" s="20" t="s">
        <v>1</v>
      </c>
      <c r="C5" s="20"/>
      <c r="D5" s="20"/>
      <c r="E5" s="20"/>
      <c r="F5" s="20"/>
    </row>
    <row r="6" spans="1:7" x14ac:dyDescent="0.3">
      <c r="B6" s="20" t="s">
        <v>2</v>
      </c>
      <c r="C6" s="20"/>
      <c r="D6" s="20"/>
      <c r="E6" s="20"/>
      <c r="F6" s="8"/>
    </row>
    <row r="8" spans="1:7" x14ac:dyDescent="0.3">
      <c r="B8" s="19" t="s">
        <v>26</v>
      </c>
      <c r="C8" s="19"/>
      <c r="D8" s="19"/>
      <c r="E8" s="19"/>
    </row>
    <row r="10" spans="1:7" ht="69" x14ac:dyDescent="0.3">
      <c r="B10" s="14" t="s">
        <v>3</v>
      </c>
      <c r="C10" s="14" t="s">
        <v>4</v>
      </c>
      <c r="D10" s="14" t="s">
        <v>20</v>
      </c>
      <c r="E10" s="16" t="s">
        <v>5</v>
      </c>
      <c r="F10" s="17" t="s">
        <v>21</v>
      </c>
      <c r="G10" s="12"/>
    </row>
    <row r="11" spans="1:7" x14ac:dyDescent="0.3">
      <c r="B11" s="14" t="s">
        <v>6</v>
      </c>
      <c r="C11" s="14" t="s">
        <v>6</v>
      </c>
      <c r="D11" s="14" t="s">
        <v>6</v>
      </c>
      <c r="E11" s="15" t="s">
        <v>7</v>
      </c>
      <c r="F11" s="15" t="s">
        <v>6</v>
      </c>
      <c r="G11" s="9"/>
    </row>
    <row r="12" spans="1:7" x14ac:dyDescent="0.3">
      <c r="B12" s="10">
        <v>0.7</v>
      </c>
      <c r="C12" s="10">
        <v>29.92</v>
      </c>
      <c r="D12" s="10">
        <v>32.229999999999997</v>
      </c>
      <c r="E12" s="11">
        <v>0</v>
      </c>
      <c r="F12" s="11">
        <v>0</v>
      </c>
      <c r="G12" s="13">
        <v>0</v>
      </c>
    </row>
    <row r="13" spans="1:7" x14ac:dyDescent="0.3">
      <c r="A13" t="s">
        <v>8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2:G13"/>
  <sheetViews>
    <sheetView workbookViewId="0">
      <selection activeCell="G15" sqref="G15"/>
    </sheetView>
  </sheetViews>
  <sheetFormatPr defaultRowHeight="14.4" x14ac:dyDescent="0.3"/>
  <cols>
    <col min="2" max="2" width="25.88671875" customWidth="1"/>
    <col min="3" max="3" width="21.44140625" customWidth="1"/>
    <col min="4" max="4" width="19.88671875" customWidth="1"/>
    <col min="5" max="5" width="22.5546875" customWidth="1"/>
    <col min="6" max="7" width="22.44140625" customWidth="1"/>
  </cols>
  <sheetData>
    <row r="2" spans="1:7" x14ac:dyDescent="0.3">
      <c r="B2" s="19" t="s">
        <v>0</v>
      </c>
      <c r="C2" s="19"/>
      <c r="D2" s="19"/>
    </row>
    <row r="5" spans="1:7" x14ac:dyDescent="0.3">
      <c r="B5" s="20" t="s">
        <v>1</v>
      </c>
      <c r="C5" s="20"/>
      <c r="D5" s="20"/>
      <c r="E5" s="20"/>
      <c r="F5" s="20"/>
    </row>
    <row r="6" spans="1:7" x14ac:dyDescent="0.3">
      <c r="B6" s="20" t="s">
        <v>2</v>
      </c>
      <c r="C6" s="20"/>
      <c r="D6" s="20"/>
      <c r="E6" s="20"/>
      <c r="F6" s="8"/>
    </row>
    <row r="8" spans="1:7" x14ac:dyDescent="0.3">
      <c r="B8" s="19" t="s">
        <v>25</v>
      </c>
      <c r="C8" s="19"/>
      <c r="D8" s="19"/>
      <c r="E8" s="19"/>
    </row>
    <row r="10" spans="1:7" ht="69" x14ac:dyDescent="0.3">
      <c r="B10" s="14" t="s">
        <v>3</v>
      </c>
      <c r="C10" s="14" t="s">
        <v>4</v>
      </c>
      <c r="D10" s="14" t="s">
        <v>20</v>
      </c>
      <c r="E10" s="16" t="s">
        <v>5</v>
      </c>
      <c r="F10" s="17" t="s">
        <v>21</v>
      </c>
      <c r="G10" s="12"/>
    </row>
    <row r="11" spans="1:7" x14ac:dyDescent="0.3">
      <c r="B11" s="14" t="s">
        <v>6</v>
      </c>
      <c r="C11" s="14" t="s">
        <v>6</v>
      </c>
      <c r="D11" s="14" t="s">
        <v>6</v>
      </c>
      <c r="E11" s="15" t="s">
        <v>7</v>
      </c>
      <c r="F11" s="15" t="s">
        <v>6</v>
      </c>
      <c r="G11" s="9"/>
    </row>
    <row r="12" spans="1:7" x14ac:dyDescent="0.3">
      <c r="B12" s="10">
        <v>1.22</v>
      </c>
      <c r="C12" s="10">
        <v>29.92</v>
      </c>
      <c r="D12" s="10">
        <v>37.729999999999997</v>
      </c>
      <c r="E12" s="11">
        <v>0</v>
      </c>
      <c r="F12" s="11">
        <v>0</v>
      </c>
      <c r="G12" s="13">
        <v>0</v>
      </c>
    </row>
    <row r="13" spans="1:7" x14ac:dyDescent="0.3">
      <c r="A13" t="s">
        <v>8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B2:G28"/>
  <sheetViews>
    <sheetView workbookViewId="0">
      <selection activeCell="G19" sqref="G19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7" x14ac:dyDescent="0.3">
      <c r="B2" s="19" t="s">
        <v>0</v>
      </c>
      <c r="C2" s="19"/>
      <c r="D2" s="19"/>
    </row>
    <row r="5" spans="2:7" x14ac:dyDescent="0.3">
      <c r="B5" s="20" t="s">
        <v>9</v>
      </c>
      <c r="C5" s="20"/>
      <c r="D5" s="20"/>
      <c r="E5" s="20"/>
      <c r="F5" s="20"/>
      <c r="G5" s="20"/>
    </row>
    <row r="6" spans="2:7" x14ac:dyDescent="0.3">
      <c r="B6" s="20" t="s">
        <v>2</v>
      </c>
      <c r="C6" s="20"/>
      <c r="D6" s="20"/>
      <c r="E6" s="20"/>
      <c r="F6" s="20"/>
      <c r="G6" s="20"/>
    </row>
    <row r="8" spans="2:7" x14ac:dyDescent="0.3">
      <c r="B8" s="19" t="s">
        <v>24</v>
      </c>
      <c r="C8" s="19"/>
      <c r="D8" s="19"/>
      <c r="E8" s="19"/>
      <c r="F8" s="19"/>
      <c r="G8" s="19"/>
    </row>
    <row r="10" spans="2:7" ht="57.6" x14ac:dyDescent="0.3">
      <c r="B10" s="7" t="s">
        <v>10</v>
      </c>
      <c r="C10" s="6" t="s">
        <v>11</v>
      </c>
      <c r="D10" s="6" t="s">
        <v>12</v>
      </c>
      <c r="E10" s="18" t="s">
        <v>22</v>
      </c>
      <c r="F10" s="7" t="s">
        <v>13</v>
      </c>
      <c r="G10" s="7" t="s">
        <v>14</v>
      </c>
    </row>
    <row r="11" spans="2:7" x14ac:dyDescent="0.3">
      <c r="B11" s="5">
        <v>16</v>
      </c>
      <c r="C11" s="2" t="s">
        <v>17</v>
      </c>
      <c r="D11" s="2" t="s">
        <v>15</v>
      </c>
      <c r="E11" s="5">
        <v>30</v>
      </c>
      <c r="F11" s="3">
        <v>345.67</v>
      </c>
      <c r="G11" s="2">
        <f>F11/E11</f>
        <v>11.522333333333334</v>
      </c>
    </row>
    <row r="12" spans="2:7" x14ac:dyDescent="0.3">
      <c r="B12" s="5">
        <v>17</v>
      </c>
      <c r="C12" s="2" t="s">
        <v>17</v>
      </c>
      <c r="D12" s="2" t="s">
        <v>16</v>
      </c>
      <c r="E12" s="5">
        <v>25</v>
      </c>
      <c r="F12" s="3">
        <v>444.44</v>
      </c>
      <c r="G12" s="2">
        <f t="shared" ref="G12:G14" si="0">F12/E12</f>
        <v>17.7776</v>
      </c>
    </row>
    <row r="13" spans="2:7" x14ac:dyDescent="0.3">
      <c r="B13" s="5">
        <v>18</v>
      </c>
      <c r="C13" s="2" t="s">
        <v>17</v>
      </c>
      <c r="D13" s="2" t="s">
        <v>18</v>
      </c>
      <c r="E13" s="5">
        <v>30</v>
      </c>
      <c r="F13" s="3">
        <v>313.13</v>
      </c>
      <c r="G13" s="2">
        <f t="shared" si="0"/>
        <v>10.437666666666667</v>
      </c>
    </row>
    <row r="14" spans="2:7" x14ac:dyDescent="0.3">
      <c r="B14" s="5">
        <v>19</v>
      </c>
      <c r="C14" s="2" t="s">
        <v>17</v>
      </c>
      <c r="D14" s="2" t="s">
        <v>19</v>
      </c>
      <c r="E14" s="5">
        <v>16</v>
      </c>
      <c r="F14" s="3">
        <v>131.31</v>
      </c>
      <c r="G14" s="2">
        <f t="shared" si="0"/>
        <v>8.2068750000000001</v>
      </c>
    </row>
    <row r="15" spans="2:7" x14ac:dyDescent="0.3">
      <c r="F15" s="4">
        <f>SUM(F11:F14)</f>
        <v>1234.55</v>
      </c>
      <c r="G15" s="2"/>
    </row>
    <row r="25" spans="5:5" x14ac:dyDescent="0.3">
      <c r="E25" s="1"/>
    </row>
    <row r="26" spans="5:5" x14ac:dyDescent="0.3">
      <c r="E26" s="1"/>
    </row>
    <row r="27" spans="5:5" x14ac:dyDescent="0.3">
      <c r="E27" s="1"/>
    </row>
    <row r="28" spans="5:5" x14ac:dyDescent="0.3">
      <c r="E28" s="1"/>
    </row>
  </sheetData>
  <mergeCells count="4">
    <mergeCell ref="B2:D2"/>
    <mergeCell ref="B5:G5"/>
    <mergeCell ref="B6:G6"/>
    <mergeCell ref="B8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B2:H12"/>
  <sheetViews>
    <sheetView workbookViewId="0">
      <selection activeCell="F19" sqref="F19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19" t="s">
        <v>0</v>
      </c>
      <c r="C2" s="19"/>
      <c r="D2" s="19"/>
    </row>
    <row r="5" spans="2:8" x14ac:dyDescent="0.3">
      <c r="B5" s="20" t="s">
        <v>9</v>
      </c>
      <c r="C5" s="20"/>
      <c r="D5" s="20"/>
      <c r="E5" s="20"/>
      <c r="F5" s="20"/>
      <c r="G5" s="20"/>
      <c r="H5" s="20"/>
    </row>
    <row r="6" spans="2:8" x14ac:dyDescent="0.3">
      <c r="B6" s="20" t="s">
        <v>2</v>
      </c>
      <c r="C6" s="20"/>
      <c r="D6" s="20"/>
      <c r="E6" s="20"/>
      <c r="F6" s="20"/>
      <c r="G6" s="20"/>
      <c r="H6" s="8"/>
    </row>
    <row r="8" spans="2:8" x14ac:dyDescent="0.3">
      <c r="B8" s="19" t="s">
        <v>23</v>
      </c>
      <c r="C8" s="19"/>
      <c r="D8" s="19"/>
      <c r="E8" s="19"/>
      <c r="F8" s="19"/>
      <c r="G8" s="19"/>
    </row>
    <row r="10" spans="2:8" ht="57.6" x14ac:dyDescent="0.3">
      <c r="B10" s="7" t="s">
        <v>10</v>
      </c>
      <c r="C10" s="6" t="s">
        <v>11</v>
      </c>
      <c r="D10" s="6" t="s">
        <v>12</v>
      </c>
      <c r="E10" s="18" t="s">
        <v>22</v>
      </c>
      <c r="F10" s="7" t="s">
        <v>13</v>
      </c>
      <c r="G10" s="7" t="s">
        <v>14</v>
      </c>
    </row>
    <row r="11" spans="2:8" x14ac:dyDescent="0.3">
      <c r="B11" s="5">
        <v>22</v>
      </c>
      <c r="C11" s="2" t="s">
        <v>18</v>
      </c>
      <c r="D11" s="2" t="s">
        <v>15</v>
      </c>
      <c r="E11" s="5">
        <v>50</v>
      </c>
      <c r="F11" s="3">
        <v>884.44</v>
      </c>
      <c r="G11" s="2">
        <f>F11/E11</f>
        <v>17.688800000000001</v>
      </c>
    </row>
    <row r="12" spans="2:8" x14ac:dyDescent="0.3">
      <c r="F12" s="4">
        <f>SUM(F11:F11)</f>
        <v>884.44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334B6A-EF93-48DB-863B-78C63F7C546E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3D8280-513A-45FD-AAAC-73F1A6DE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Osa 4</vt:lpstr>
      <vt:lpstr>Osa 5</vt:lpstr>
      <vt:lpstr>Osa 11</vt:lpstr>
      <vt:lpstr>Osa 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2024-05-09T13:39:15Z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